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приложение" sheetId="1" r:id="rId1"/>
  </sheets>
  <definedNames>
    <definedName name="_xlnm.Print_Area" localSheetId="0">приложение!$A$1:$E$54</definedName>
  </definedNames>
  <calcPr calcId="14562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D52" i="1"/>
  <c r="E52" i="1"/>
  <c r="E54" i="1" s="1"/>
  <c r="C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D54" i="1"/>
  <c r="C52" i="1" l="1"/>
  <c r="C54" i="1" s="1"/>
</calcChain>
</file>

<file path=xl/sharedStrings.xml><?xml version="1.0" encoding="utf-8"?>
<sst xmlns="http://schemas.openxmlformats.org/spreadsheetml/2006/main" count="57" uniqueCount="57">
  <si>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</si>
  <si>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</si>
  <si>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</si>
  <si>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</si>
  <si>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</si>
  <si>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</si>
  <si>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</si>
  <si>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</si>
  <si>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</si>
  <si>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</si>
  <si>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</si>
  <si>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</si>
  <si>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</si>
  <si>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</si>
  <si>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</si>
  <si>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</si>
  <si>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</si>
  <si>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</si>
  <si>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</si>
  <si>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</si>
  <si>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</si>
  <si>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</si>
  <si>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</si>
  <si>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</si>
  <si>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</si>
  <si>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</si>
  <si>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</si>
  <si>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</si>
  <si>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</si>
  <si>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</si>
  <si>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</si>
  <si>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</si>
  <si>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</si>
  <si>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</si>
  <si>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</si>
  <si>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</si>
  <si>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</si>
  <si>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</si>
  <si>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</si>
  <si>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</si>
  <si>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</si>
  <si>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</si>
  <si>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</si>
  <si>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</si>
  <si>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</si>
  <si>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</si>
  <si>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</si>
  <si>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</si>
  <si>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</si>
  <si>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</si>
  <si>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</si>
  <si>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</si>
  <si>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</si>
  <si>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</si>
  <si>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2014 год</t>
  </si>
  <si>
    <r>
      <t>Приложение 37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2014 год
и на плановый период 2015 и 2016 годов»
</t>
    </r>
  </si>
  <si>
    <r>
      <t xml:space="preserve">Приложение 14  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    
«Об областном бюджете Тверской области на 2014 год 
и на плановый период 2015 и 2016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</si>
</sst>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1" fillId="0" borderId="0" xfId="5" applyNumberFormat="1"/>
    <xf numFmtId="0" fontId="6" fillId="0" borderId="0" xfId="5" applyFont="1" applyAlignment="1">
      <alignment horizontal="right"/>
    </xf>
    <xf numFmtId="0" fontId="12" fillId="0" borderId="1" xfId="5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top" wrapText="1"/>
    </xf>
    <xf numFmtId="0" fontId="12" fillId="0" borderId="1" xfId="5" applyFont="1" applyBorder="1" applyAlignment="1">
      <alignment horizontal="center"/>
    </xf>
    <xf numFmtId="0" fontId="14" fillId="0" borderId="1" xfId="5" applyFont="1" applyBorder="1"/>
    <xf numFmtId="164" fontId="12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164" fontId="16" fillId="0" borderId="1" xfId="6" applyNumberFormat="1" applyFont="1" applyBorder="1" applyAlignment="1">
      <alignment horizontal="right" indent="1"/>
    </xf>
    <xf numFmtId="0" fontId="16" fillId="0" borderId="1" xfId="5" applyFont="1" applyBorder="1"/>
    <xf numFmtId="0" fontId="15" fillId="0" borderId="1" xfId="5" applyFont="1" applyFill="1" applyBorder="1" applyAlignment="1">
      <alignment vertical="center"/>
    </xf>
    <xf numFmtId="0" fontId="11" fillId="0" borderId="0" xfId="5" applyFont="1" applyFill="1" applyAlignment="1">
      <alignment horizontal="center" vertical="center" wrapText="1"/>
    </xf>
    <xf numFmtId="0" fontId="12" fillId="0" borderId="3" xfId="5" applyFont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7" fillId="0" borderId="0" xfId="5" applyFont="1" applyAlignment="1">
      <alignment horizontal="right" vertical="top" wrapText="1"/>
    </xf>
    <xf numFmtId="0" fontId="6" fillId="0" borderId="0" xfId="5" applyFont="1" applyAlignment="1">
      <alignment horizontal="right" vertical="top" wrapText="1"/>
    </xf>
    <xf numFmtId="0" fontId="1" fillId="0" borderId="0" xfId="5" applyAlignment="1">
      <alignment vertical="top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2"/>
  <sheetViews>
    <sheetView tabSelected="1" view="pageBreakPreview" zoomScaleNormal="100" zoomScaleSheetLayoutView="100" workbookViewId="0">
      <selection activeCell="J4" sqref="J4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85.5" customHeight="1" x14ac:dyDescent="0.2">
      <c r="C1" s="34" t="s">
        <v>56</v>
      </c>
      <c r="D1" s="35"/>
      <c r="E1" s="35"/>
    </row>
    <row r="2" spans="1:55" x14ac:dyDescent="0.2">
      <c r="C2" s="36"/>
      <c r="D2" s="36"/>
      <c r="E2" s="36"/>
    </row>
    <row r="3" spans="1:55" ht="79.5" customHeight="1" x14ac:dyDescent="0.25">
      <c r="B3" s="7"/>
      <c r="C3" s="34" t="s">
        <v>55</v>
      </c>
      <c r="D3" s="35"/>
      <c r="E3" s="35"/>
    </row>
    <row r="4" spans="1:55" ht="114.75" customHeight="1" x14ac:dyDescent="0.2">
      <c r="A4" s="26" t="s">
        <v>54</v>
      </c>
      <c r="B4" s="26"/>
      <c r="C4" s="26"/>
      <c r="D4" s="26"/>
      <c r="E4" s="26"/>
    </row>
    <row r="5" spans="1:55" ht="24" customHeight="1" x14ac:dyDescent="0.25">
      <c r="B5" s="11"/>
      <c r="C5" s="10"/>
      <c r="D5" s="10"/>
      <c r="E5" s="13" t="s">
        <v>53</v>
      </c>
    </row>
    <row r="6" spans="1:55" s="9" customFormat="1" ht="18" customHeight="1" x14ac:dyDescent="0.2">
      <c r="A6" s="27" t="s">
        <v>52</v>
      </c>
      <c r="B6" s="29" t="s">
        <v>51</v>
      </c>
      <c r="C6" s="29" t="s">
        <v>50</v>
      </c>
      <c r="D6" s="32" t="s">
        <v>49</v>
      </c>
      <c r="E6" s="33"/>
    </row>
    <row r="7" spans="1:55" s="9" customFormat="1" ht="63" x14ac:dyDescent="0.2">
      <c r="A7" s="28"/>
      <c r="B7" s="30"/>
      <c r="C7" s="31"/>
      <c r="D7" s="14" t="s">
        <v>48</v>
      </c>
      <c r="E7" s="14" t="s">
        <v>47</v>
      </c>
    </row>
    <row r="8" spans="1:55" s="8" customFormat="1" ht="15.75" customHeight="1" x14ac:dyDescent="0.2">
      <c r="A8" s="15">
        <v>1</v>
      </c>
      <c r="B8" s="16">
        <v>2</v>
      </c>
      <c r="C8" s="17">
        <v>3</v>
      </c>
      <c r="D8" s="18">
        <v>4</v>
      </c>
      <c r="E8" s="18">
        <v>5</v>
      </c>
    </row>
    <row r="9" spans="1:55" ht="15.75" x14ac:dyDescent="0.25">
      <c r="A9" s="19">
        <v>1</v>
      </c>
      <c r="B9" s="20" t="s">
        <v>46</v>
      </c>
      <c r="C9" s="21">
        <f t="shared" ref="C9:C51" si="0">D9+E9</f>
        <v>213569.8</v>
      </c>
      <c r="D9" s="21">
        <v>199886.8</v>
      </c>
      <c r="E9" s="21">
        <v>13683</v>
      </c>
      <c r="BC9" s="7" t="s">
        <v>45</v>
      </c>
    </row>
    <row r="10" spans="1:55" ht="15.75" x14ac:dyDescent="0.25">
      <c r="A10" s="19">
        <f t="shared" ref="A10:A51" si="1">A9+1</f>
        <v>2</v>
      </c>
      <c r="B10" s="20" t="s">
        <v>44</v>
      </c>
      <c r="C10" s="21">
        <f t="shared" si="0"/>
        <v>186055.3</v>
      </c>
      <c r="D10" s="21">
        <v>174342.3</v>
      </c>
      <c r="E10" s="21">
        <v>11713</v>
      </c>
      <c r="F10" s="12"/>
    </row>
    <row r="11" spans="1:55" ht="15.75" x14ac:dyDescent="0.25">
      <c r="A11" s="19">
        <f t="shared" si="1"/>
        <v>3</v>
      </c>
      <c r="B11" s="20" t="s">
        <v>43</v>
      </c>
      <c r="C11" s="21">
        <f t="shared" si="0"/>
        <v>211614.3</v>
      </c>
      <c r="D11" s="21">
        <v>198060.3</v>
      </c>
      <c r="E11" s="21">
        <v>13554</v>
      </c>
    </row>
    <row r="12" spans="1:55" ht="15.75" x14ac:dyDescent="0.25">
      <c r="A12" s="19">
        <f t="shared" si="1"/>
        <v>4</v>
      </c>
      <c r="B12" s="20" t="s">
        <v>42</v>
      </c>
      <c r="C12" s="21">
        <f t="shared" si="0"/>
        <v>1554922.2</v>
      </c>
      <c r="D12" s="21">
        <v>1455723.2</v>
      </c>
      <c r="E12" s="21">
        <v>99199</v>
      </c>
    </row>
    <row r="13" spans="1:55" ht="15.75" x14ac:dyDescent="0.25">
      <c r="A13" s="19">
        <f t="shared" si="1"/>
        <v>5</v>
      </c>
      <c r="B13" s="20" t="s">
        <v>41</v>
      </c>
      <c r="C13" s="21">
        <f t="shared" si="0"/>
        <v>171988.9</v>
      </c>
      <c r="D13" s="21">
        <v>160965.9</v>
      </c>
      <c r="E13" s="21">
        <v>11023</v>
      </c>
    </row>
    <row r="14" spans="1:55" ht="15.75" x14ac:dyDescent="0.25">
      <c r="A14" s="19">
        <f t="shared" si="1"/>
        <v>6</v>
      </c>
      <c r="B14" s="20" t="s">
        <v>40</v>
      </c>
      <c r="C14" s="21">
        <f t="shared" si="0"/>
        <v>57864.9</v>
      </c>
      <c r="D14" s="21">
        <v>54601.9</v>
      </c>
      <c r="E14" s="21">
        <v>3263</v>
      </c>
    </row>
    <row r="15" spans="1:55" ht="15.75" x14ac:dyDescent="0.25">
      <c r="A15" s="19">
        <f t="shared" si="1"/>
        <v>7</v>
      </c>
      <c r="B15" s="20" t="s">
        <v>39</v>
      </c>
      <c r="C15" s="21">
        <f t="shared" si="0"/>
        <v>127301.4</v>
      </c>
      <c r="D15" s="21">
        <v>119120.4</v>
      </c>
      <c r="E15" s="21">
        <v>8181</v>
      </c>
    </row>
    <row r="16" spans="1:55" ht="15.75" x14ac:dyDescent="0.25">
      <c r="A16" s="19">
        <f t="shared" si="1"/>
        <v>8</v>
      </c>
      <c r="B16" s="20" t="s">
        <v>38</v>
      </c>
      <c r="C16" s="21">
        <f t="shared" si="0"/>
        <v>24068</v>
      </c>
      <c r="D16" s="21">
        <v>22533</v>
      </c>
      <c r="E16" s="21">
        <v>1535</v>
      </c>
    </row>
    <row r="17" spans="1:5" ht="15.75" x14ac:dyDescent="0.25">
      <c r="A17" s="19">
        <f t="shared" si="1"/>
        <v>9</v>
      </c>
      <c r="B17" s="20" t="s">
        <v>37</v>
      </c>
      <c r="C17" s="21">
        <f t="shared" si="0"/>
        <v>167415.9</v>
      </c>
      <c r="D17" s="21">
        <v>156642.9</v>
      </c>
      <c r="E17" s="21">
        <v>10773</v>
      </c>
    </row>
    <row r="18" spans="1:5" ht="15.75" x14ac:dyDescent="0.25">
      <c r="A18" s="19">
        <f t="shared" si="1"/>
        <v>10</v>
      </c>
      <c r="B18" s="20" t="s">
        <v>36</v>
      </c>
      <c r="C18" s="21">
        <f t="shared" si="0"/>
        <v>54814.7</v>
      </c>
      <c r="D18" s="21">
        <v>51469.7</v>
      </c>
      <c r="E18" s="21">
        <v>3345</v>
      </c>
    </row>
    <row r="19" spans="1:5" ht="15.75" x14ac:dyDescent="0.25">
      <c r="A19" s="19">
        <f t="shared" si="1"/>
        <v>11</v>
      </c>
      <c r="B19" s="20" t="s">
        <v>35</v>
      </c>
      <c r="C19" s="21">
        <f t="shared" si="0"/>
        <v>122317.7</v>
      </c>
      <c r="D19" s="21">
        <v>114515.7</v>
      </c>
      <c r="E19" s="21">
        <v>7802</v>
      </c>
    </row>
    <row r="20" spans="1:5" ht="15.75" x14ac:dyDescent="0.25">
      <c r="A20" s="19">
        <f t="shared" si="1"/>
        <v>12</v>
      </c>
      <c r="B20" s="20" t="s">
        <v>34</v>
      </c>
      <c r="C20" s="21">
        <f t="shared" si="0"/>
        <v>31529.599999999999</v>
      </c>
      <c r="D20" s="21">
        <v>29829.599999999999</v>
      </c>
      <c r="E20" s="21">
        <v>1700</v>
      </c>
    </row>
    <row r="21" spans="1:5" ht="15.75" x14ac:dyDescent="0.25">
      <c r="A21" s="19">
        <f t="shared" si="1"/>
        <v>13</v>
      </c>
      <c r="B21" s="20" t="s">
        <v>33</v>
      </c>
      <c r="C21" s="21">
        <f t="shared" si="0"/>
        <v>69768</v>
      </c>
      <c r="D21" s="21">
        <v>65367</v>
      </c>
      <c r="E21" s="21">
        <v>4401</v>
      </c>
    </row>
    <row r="22" spans="1:5" ht="15.75" x14ac:dyDescent="0.25">
      <c r="A22" s="19">
        <f t="shared" si="1"/>
        <v>14</v>
      </c>
      <c r="B22" s="20" t="s">
        <v>32</v>
      </c>
      <c r="C22" s="21">
        <f t="shared" si="0"/>
        <v>86463.1</v>
      </c>
      <c r="D22" s="21">
        <v>81024.100000000006</v>
      </c>
      <c r="E22" s="21">
        <v>5439</v>
      </c>
    </row>
    <row r="23" spans="1:5" ht="15.75" x14ac:dyDescent="0.25">
      <c r="A23" s="19">
        <f t="shared" si="1"/>
        <v>15</v>
      </c>
      <c r="B23" s="20" t="s">
        <v>31</v>
      </c>
      <c r="C23" s="21">
        <f t="shared" si="0"/>
        <v>276328.90000000002</v>
      </c>
      <c r="D23" s="21">
        <v>258281.9</v>
      </c>
      <c r="E23" s="21">
        <v>18047</v>
      </c>
    </row>
    <row r="24" spans="1:5" ht="15.75" x14ac:dyDescent="0.25">
      <c r="A24" s="19">
        <f t="shared" si="1"/>
        <v>16</v>
      </c>
      <c r="B24" s="20" t="s">
        <v>30</v>
      </c>
      <c r="C24" s="21">
        <f t="shared" si="0"/>
        <v>93019.3</v>
      </c>
      <c r="D24" s="21">
        <v>87045.3</v>
      </c>
      <c r="E24" s="21">
        <v>5974</v>
      </c>
    </row>
    <row r="25" spans="1:5" ht="15.75" x14ac:dyDescent="0.25">
      <c r="A25" s="19">
        <f t="shared" si="1"/>
        <v>17</v>
      </c>
      <c r="B25" s="20" t="s">
        <v>29</v>
      </c>
      <c r="C25" s="21">
        <f t="shared" si="0"/>
        <v>108134.39999999999</v>
      </c>
      <c r="D25" s="21">
        <v>101471.4</v>
      </c>
      <c r="E25" s="21">
        <v>6663</v>
      </c>
    </row>
    <row r="26" spans="1:5" ht="15.75" x14ac:dyDescent="0.25">
      <c r="A26" s="19">
        <f t="shared" si="1"/>
        <v>18</v>
      </c>
      <c r="B26" s="20" t="s">
        <v>28</v>
      </c>
      <c r="C26" s="21">
        <f t="shared" si="0"/>
        <v>41503.599999999999</v>
      </c>
      <c r="D26" s="21">
        <v>38895.599999999999</v>
      </c>
      <c r="E26" s="21">
        <v>2608</v>
      </c>
    </row>
    <row r="27" spans="1:5" ht="15.75" x14ac:dyDescent="0.25">
      <c r="A27" s="19">
        <f t="shared" si="1"/>
        <v>19</v>
      </c>
      <c r="B27" s="20" t="s">
        <v>27</v>
      </c>
      <c r="C27" s="21">
        <f t="shared" si="0"/>
        <v>66718.8</v>
      </c>
      <c r="D27" s="21">
        <v>63004.800000000003</v>
      </c>
      <c r="E27" s="21">
        <v>3714</v>
      </c>
    </row>
    <row r="28" spans="1:5" ht="15.75" x14ac:dyDescent="0.25">
      <c r="A28" s="19">
        <f t="shared" si="1"/>
        <v>20</v>
      </c>
      <c r="B28" s="20" t="s">
        <v>26</v>
      </c>
      <c r="C28" s="21">
        <f t="shared" si="0"/>
        <v>383933.7</v>
      </c>
      <c r="D28" s="21">
        <v>359325.7</v>
      </c>
      <c r="E28" s="21">
        <v>24608</v>
      </c>
    </row>
    <row r="29" spans="1:5" ht="15.75" x14ac:dyDescent="0.25">
      <c r="A29" s="19">
        <f t="shared" si="1"/>
        <v>21</v>
      </c>
      <c r="B29" s="20" t="s">
        <v>25</v>
      </c>
      <c r="C29" s="21">
        <f t="shared" si="0"/>
        <v>48104.4</v>
      </c>
      <c r="D29" s="21">
        <v>45382.400000000001</v>
      </c>
      <c r="E29" s="21">
        <v>2722</v>
      </c>
    </row>
    <row r="30" spans="1:5" ht="15.75" x14ac:dyDescent="0.25">
      <c r="A30" s="19">
        <f t="shared" si="1"/>
        <v>22</v>
      </c>
      <c r="B30" s="20" t="s">
        <v>24</v>
      </c>
      <c r="C30" s="21">
        <f t="shared" si="0"/>
        <v>59592.1</v>
      </c>
      <c r="D30" s="21">
        <v>55939.1</v>
      </c>
      <c r="E30" s="21">
        <v>3653</v>
      </c>
    </row>
    <row r="31" spans="1:5" ht="15.75" x14ac:dyDescent="0.25">
      <c r="A31" s="19">
        <f t="shared" si="1"/>
        <v>23</v>
      </c>
      <c r="B31" s="20" t="s">
        <v>23</v>
      </c>
      <c r="C31" s="21">
        <f t="shared" si="0"/>
        <v>40935</v>
      </c>
      <c r="D31" s="21">
        <v>38333</v>
      </c>
      <c r="E31" s="21">
        <v>2602</v>
      </c>
    </row>
    <row r="32" spans="1:5" ht="15.75" x14ac:dyDescent="0.25">
      <c r="A32" s="19">
        <f t="shared" si="1"/>
        <v>24</v>
      </c>
      <c r="B32" s="20" t="s">
        <v>22</v>
      </c>
      <c r="C32" s="21">
        <f t="shared" si="0"/>
        <v>128693.6</v>
      </c>
      <c r="D32" s="21">
        <v>120651.6</v>
      </c>
      <c r="E32" s="21">
        <v>8042</v>
      </c>
    </row>
    <row r="33" spans="1:5" ht="15.75" x14ac:dyDescent="0.25">
      <c r="A33" s="19">
        <f t="shared" si="1"/>
        <v>25</v>
      </c>
      <c r="B33" s="20" t="s">
        <v>21</v>
      </c>
      <c r="C33" s="21">
        <f t="shared" si="0"/>
        <v>85124.7</v>
      </c>
      <c r="D33" s="21">
        <v>79656.7</v>
      </c>
      <c r="E33" s="21">
        <v>5468</v>
      </c>
    </row>
    <row r="34" spans="1:5" ht="15.75" x14ac:dyDescent="0.25">
      <c r="A34" s="19">
        <f t="shared" si="1"/>
        <v>26</v>
      </c>
      <c r="B34" s="20" t="s">
        <v>20</v>
      </c>
      <c r="C34" s="21">
        <f t="shared" si="0"/>
        <v>19707.5</v>
      </c>
      <c r="D34" s="21">
        <v>18445.5</v>
      </c>
      <c r="E34" s="21">
        <v>1262</v>
      </c>
    </row>
    <row r="35" spans="1:5" ht="15.75" x14ac:dyDescent="0.25">
      <c r="A35" s="19">
        <f t="shared" si="1"/>
        <v>27</v>
      </c>
      <c r="B35" s="20" t="s">
        <v>19</v>
      </c>
      <c r="C35" s="21">
        <f t="shared" si="0"/>
        <v>122296.1</v>
      </c>
      <c r="D35" s="21">
        <v>114704.1</v>
      </c>
      <c r="E35" s="21">
        <v>7592</v>
      </c>
    </row>
    <row r="36" spans="1:5" ht="15.75" x14ac:dyDescent="0.25">
      <c r="A36" s="19">
        <f t="shared" si="1"/>
        <v>28</v>
      </c>
      <c r="B36" s="20" t="s">
        <v>18</v>
      </c>
      <c r="C36" s="21">
        <f t="shared" si="0"/>
        <v>71014.5</v>
      </c>
      <c r="D36" s="21">
        <v>66602.5</v>
      </c>
      <c r="E36" s="21">
        <v>4412</v>
      </c>
    </row>
    <row r="37" spans="1:5" ht="15.75" x14ac:dyDescent="0.25">
      <c r="A37" s="19">
        <f t="shared" si="1"/>
        <v>29</v>
      </c>
      <c r="B37" s="20" t="s">
        <v>17</v>
      </c>
      <c r="C37" s="21">
        <f t="shared" si="0"/>
        <v>97322</v>
      </c>
      <c r="D37" s="21">
        <v>91202</v>
      </c>
      <c r="E37" s="21">
        <v>6120</v>
      </c>
    </row>
    <row r="38" spans="1:5" ht="15.75" x14ac:dyDescent="0.25">
      <c r="A38" s="19">
        <f t="shared" si="1"/>
        <v>30</v>
      </c>
      <c r="B38" s="20" t="s">
        <v>16</v>
      </c>
      <c r="C38" s="21">
        <f t="shared" si="0"/>
        <v>37273.699999999997</v>
      </c>
      <c r="D38" s="21">
        <v>35032.699999999997</v>
      </c>
      <c r="E38" s="21">
        <v>2241</v>
      </c>
    </row>
    <row r="39" spans="1:5" ht="15.75" x14ac:dyDescent="0.25">
      <c r="A39" s="19">
        <f t="shared" si="1"/>
        <v>31</v>
      </c>
      <c r="B39" s="20" t="s">
        <v>15</v>
      </c>
      <c r="C39" s="21">
        <f t="shared" si="0"/>
        <v>60304.4</v>
      </c>
      <c r="D39" s="21">
        <v>56455.4</v>
      </c>
      <c r="E39" s="21">
        <v>3849</v>
      </c>
    </row>
    <row r="40" spans="1:5" ht="15.75" x14ac:dyDescent="0.25">
      <c r="A40" s="19">
        <f t="shared" si="1"/>
        <v>32</v>
      </c>
      <c r="B40" s="20" t="s">
        <v>14</v>
      </c>
      <c r="C40" s="21">
        <f t="shared" si="0"/>
        <v>67759.600000000006</v>
      </c>
      <c r="D40" s="21">
        <v>63433.599999999999</v>
      </c>
      <c r="E40" s="21">
        <v>4326</v>
      </c>
    </row>
    <row r="41" spans="1:5" ht="15.75" x14ac:dyDescent="0.25">
      <c r="A41" s="19">
        <f t="shared" si="1"/>
        <v>33</v>
      </c>
      <c r="B41" s="20" t="s">
        <v>13</v>
      </c>
      <c r="C41" s="21">
        <f t="shared" si="0"/>
        <v>30706</v>
      </c>
      <c r="D41" s="21">
        <v>29039</v>
      </c>
      <c r="E41" s="21">
        <v>1667</v>
      </c>
    </row>
    <row r="42" spans="1:5" ht="15.75" x14ac:dyDescent="0.25">
      <c r="A42" s="19">
        <f t="shared" si="1"/>
        <v>34</v>
      </c>
      <c r="B42" s="20" t="s">
        <v>12</v>
      </c>
      <c r="C42" s="21">
        <f t="shared" si="0"/>
        <v>66773.2</v>
      </c>
      <c r="D42" s="21">
        <v>62493.2</v>
      </c>
      <c r="E42" s="21">
        <v>4280</v>
      </c>
    </row>
    <row r="43" spans="1:5" ht="15.75" x14ac:dyDescent="0.25">
      <c r="A43" s="19">
        <f t="shared" si="1"/>
        <v>35</v>
      </c>
      <c r="B43" s="20" t="s">
        <v>11</v>
      </c>
      <c r="C43" s="21">
        <f t="shared" si="0"/>
        <v>39871.9</v>
      </c>
      <c r="D43" s="21">
        <v>37318.9</v>
      </c>
      <c r="E43" s="21">
        <v>2553</v>
      </c>
    </row>
    <row r="44" spans="1:5" ht="15.75" x14ac:dyDescent="0.25">
      <c r="A44" s="19">
        <f t="shared" si="1"/>
        <v>36</v>
      </c>
      <c r="B44" s="20" t="s">
        <v>10</v>
      </c>
      <c r="C44" s="21">
        <f t="shared" si="0"/>
        <v>65159.4</v>
      </c>
      <c r="D44" s="21">
        <v>61285.4</v>
      </c>
      <c r="E44" s="21">
        <v>3874</v>
      </c>
    </row>
    <row r="45" spans="1:5" ht="15.75" x14ac:dyDescent="0.25">
      <c r="A45" s="19">
        <f t="shared" si="1"/>
        <v>37</v>
      </c>
      <c r="B45" s="20" t="s">
        <v>9</v>
      </c>
      <c r="C45" s="21">
        <f t="shared" si="0"/>
        <v>148702.5</v>
      </c>
      <c r="D45" s="21">
        <v>139354.5</v>
      </c>
      <c r="E45" s="21">
        <v>9348</v>
      </c>
    </row>
    <row r="46" spans="1:5" ht="15.75" x14ac:dyDescent="0.25">
      <c r="A46" s="19">
        <f t="shared" si="1"/>
        <v>38</v>
      </c>
      <c r="B46" s="20" t="s">
        <v>8</v>
      </c>
      <c r="C46" s="21">
        <f t="shared" si="0"/>
        <v>109455.1</v>
      </c>
      <c r="D46" s="21">
        <v>102778.1</v>
      </c>
      <c r="E46" s="21">
        <v>6677</v>
      </c>
    </row>
    <row r="47" spans="1:5" ht="15.75" x14ac:dyDescent="0.25">
      <c r="A47" s="19">
        <f t="shared" si="1"/>
        <v>39</v>
      </c>
      <c r="B47" s="20" t="s">
        <v>7</v>
      </c>
      <c r="C47" s="21">
        <f t="shared" si="0"/>
        <v>99731.199999999997</v>
      </c>
      <c r="D47" s="21">
        <v>93329.2</v>
      </c>
      <c r="E47" s="21">
        <v>6402</v>
      </c>
    </row>
    <row r="48" spans="1:5" ht="15.75" x14ac:dyDescent="0.25">
      <c r="A48" s="19">
        <f t="shared" si="1"/>
        <v>40</v>
      </c>
      <c r="B48" s="20" t="s">
        <v>6</v>
      </c>
      <c r="C48" s="21">
        <f t="shared" si="0"/>
        <v>193939.20000000001</v>
      </c>
      <c r="D48" s="21">
        <v>181722.2</v>
      </c>
      <c r="E48" s="21">
        <v>12217</v>
      </c>
    </row>
    <row r="49" spans="1:58" ht="15.75" x14ac:dyDescent="0.25">
      <c r="A49" s="19">
        <f t="shared" si="1"/>
        <v>41</v>
      </c>
      <c r="B49" s="20" t="s">
        <v>5</v>
      </c>
      <c r="C49" s="21">
        <f t="shared" si="0"/>
        <v>51436.6</v>
      </c>
      <c r="D49" s="21">
        <v>48140.6</v>
      </c>
      <c r="E49" s="21">
        <v>3296</v>
      </c>
    </row>
    <row r="50" spans="1:58" ht="15.75" x14ac:dyDescent="0.25">
      <c r="A50" s="19">
        <f t="shared" si="1"/>
        <v>42</v>
      </c>
      <c r="B50" s="20" t="s">
        <v>4</v>
      </c>
      <c r="C50" s="21">
        <f t="shared" si="0"/>
        <v>52055.1</v>
      </c>
      <c r="D50" s="21">
        <v>48734.1</v>
      </c>
      <c r="E50" s="21">
        <v>3321</v>
      </c>
    </row>
    <row r="51" spans="1:58" ht="15.75" x14ac:dyDescent="0.25">
      <c r="A51" s="19">
        <f t="shared" si="1"/>
        <v>43</v>
      </c>
      <c r="B51" s="20" t="s">
        <v>3</v>
      </c>
      <c r="C51" s="21">
        <f t="shared" si="0"/>
        <v>10763.9</v>
      </c>
      <c r="D51" s="21">
        <v>10150.9</v>
      </c>
      <c r="E51" s="21">
        <v>613</v>
      </c>
    </row>
    <row r="52" spans="1:58" ht="15.75" x14ac:dyDescent="0.25">
      <c r="A52" s="19"/>
      <c r="B52" s="22" t="s">
        <v>2</v>
      </c>
      <c r="C52" s="23">
        <f>SUM(C9:C51)</f>
        <v>5756054.2000000002</v>
      </c>
      <c r="D52" s="23">
        <f>SUM(D9:D51)</f>
        <v>5392292.2000000011</v>
      </c>
      <c r="E52" s="23">
        <f>SUM(E9:E51)</f>
        <v>363762</v>
      </c>
    </row>
    <row r="53" spans="1:58" ht="15.75" x14ac:dyDescent="0.25">
      <c r="A53" s="19"/>
      <c r="B53" s="22" t="s">
        <v>1</v>
      </c>
      <c r="C53" s="23">
        <v>55601.8</v>
      </c>
      <c r="D53" s="21"/>
      <c r="E53" s="21"/>
    </row>
    <row r="54" spans="1:58" ht="13.5" customHeight="1" x14ac:dyDescent="0.25">
      <c r="A54" s="24"/>
      <c r="B54" s="25" t="s">
        <v>0</v>
      </c>
      <c r="C54" s="23">
        <f>C53+C52</f>
        <v>5811656</v>
      </c>
      <c r="D54" s="23">
        <f>D52+D53</f>
        <v>5392292.2000000011</v>
      </c>
      <c r="E54" s="23">
        <f>E52+E53</f>
        <v>363762</v>
      </c>
    </row>
    <row r="55" spans="1:58" ht="18.75" x14ac:dyDescent="0.3">
      <c r="A55" s="3"/>
      <c r="B55" s="3"/>
      <c r="C55" s="6"/>
      <c r="D55" s="3"/>
      <c r="E55" s="3"/>
      <c r="BF55" s="1">
        <v>201596.1</v>
      </c>
    </row>
    <row r="56" spans="1:58" ht="15" x14ac:dyDescent="0.25">
      <c r="A56" s="3"/>
      <c r="B56" s="3"/>
      <c r="C56" s="5"/>
      <c r="D56" s="3"/>
      <c r="E56" s="3"/>
    </row>
    <row r="57" spans="1:58" ht="15" x14ac:dyDescent="0.25">
      <c r="A57" s="3"/>
      <c r="B57" s="3"/>
      <c r="C57" s="5"/>
      <c r="D57" s="3"/>
      <c r="E57" s="3"/>
    </row>
    <row r="58" spans="1:58" ht="15" x14ac:dyDescent="0.25">
      <c r="A58" s="3"/>
      <c r="B58" s="3"/>
      <c r="C58" s="3"/>
      <c r="D58" s="4"/>
      <c r="E58" s="3"/>
    </row>
    <row r="59" spans="1:58" ht="15" x14ac:dyDescent="0.25">
      <c r="A59" s="3"/>
      <c r="B59" s="3"/>
      <c r="C59" s="3"/>
      <c r="D59" s="3"/>
      <c r="E59" s="3"/>
    </row>
    <row r="60" spans="1:58" ht="15" x14ac:dyDescent="0.25">
      <c r="A60" s="3"/>
      <c r="B60" s="3"/>
      <c r="C60" s="3"/>
      <c r="D60" s="3"/>
      <c r="E60" s="3"/>
    </row>
    <row r="61" spans="1:58" ht="15" x14ac:dyDescent="0.25">
      <c r="A61" s="3"/>
      <c r="B61" s="3"/>
      <c r="C61" s="3"/>
      <c r="D61" s="3"/>
      <c r="E61" s="3"/>
    </row>
    <row r="62" spans="1:58" ht="15" x14ac:dyDescent="0.25">
      <c r="A62" s="3"/>
      <c r="B62" s="3"/>
      <c r="C62" s="3"/>
      <c r="D62" s="3"/>
      <c r="E62" s="3"/>
    </row>
  </sheetData>
  <mergeCells count="7">
    <mergeCell ref="C1:E1"/>
    <mergeCell ref="C3:E3"/>
    <mergeCell ref="A4:E4"/>
    <mergeCell ref="A6:A7"/>
    <mergeCell ref="B6:B7"/>
    <mergeCell ref="C6:C7"/>
    <mergeCell ref="D6:E6"/>
  </mergeCells>
  <phoneticPr fontId="10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69" orientation="portrait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2013-12-23T08:47:49Z</cp:lastPrinted>
  <dcterms:created xsi:type="dcterms:W3CDTF">2013-10-17T10:45:44Z</dcterms:created>
  <dcterms:modified xsi:type="dcterms:W3CDTF">2014-09-12T05:54:17Z</dcterms:modified>
</cp:coreProperties>
</file>